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-120" yWindow="-120" windowWidth="29040" windowHeight="15840"/>
  </bookViews>
  <sheets>
    <sheet name="Finale B, L en M" sheetId="1" r:id="rId1"/>
    <sheet name="Finale Z" sheetId="3" r:id="rId2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6" i="3" l="1"/>
  <c r="Q16" i="3"/>
  <c r="P11" i="3"/>
  <c r="Q11" i="3"/>
  <c r="P17" i="3"/>
  <c r="Q17" i="3"/>
  <c r="P10" i="3"/>
  <c r="Q10" i="3"/>
  <c r="P13" i="3"/>
  <c r="Q13" i="3"/>
  <c r="P7" i="3"/>
  <c r="Q7" i="3"/>
  <c r="P14" i="3"/>
  <c r="Q14" i="3"/>
  <c r="P15" i="3"/>
  <c r="Q15" i="3"/>
  <c r="P9" i="3"/>
  <c r="Q9" i="3"/>
  <c r="P5" i="3"/>
  <c r="Q5" i="3"/>
  <c r="P12" i="3"/>
  <c r="Q12" i="3"/>
  <c r="P6" i="3"/>
  <c r="Q6" i="3"/>
</calcChain>
</file>

<file path=xl/sharedStrings.xml><?xml version="1.0" encoding="utf-8"?>
<sst xmlns="http://schemas.openxmlformats.org/spreadsheetml/2006/main" count="245" uniqueCount="176">
  <si>
    <t>Naam</t>
  </si>
  <si>
    <t>Paard</t>
  </si>
  <si>
    <t>Vereniging</t>
  </si>
  <si>
    <t>Jury C</t>
  </si>
  <si>
    <t>Jury H</t>
  </si>
  <si>
    <t>Finale Zilveren Ster klasse Z</t>
  </si>
  <si>
    <t>TP</t>
  </si>
  <si>
    <t>AP</t>
  </si>
  <si>
    <t>Perc</t>
  </si>
  <si>
    <t>Kl</t>
  </si>
  <si>
    <t>Sterruiters</t>
  </si>
  <si>
    <t>Z2</t>
  </si>
  <si>
    <t>Z1</t>
  </si>
  <si>
    <t>Tessa Delger</t>
  </si>
  <si>
    <t>Golden Elvis</t>
  </si>
  <si>
    <t>Scott Eastwood</t>
  </si>
  <si>
    <t>Ashley Langevoort</t>
  </si>
  <si>
    <t>Happy Dancer</t>
  </si>
  <si>
    <t>Bonny Becks</t>
  </si>
  <si>
    <t>Evita</t>
  </si>
  <si>
    <t>Nijgraaf</t>
  </si>
  <si>
    <t>Sanne Morsink</t>
  </si>
  <si>
    <t>Frou Frou Swing</t>
  </si>
  <si>
    <t>Oosterhoffruiters</t>
  </si>
  <si>
    <t>Rogier Molkenboer</t>
  </si>
  <si>
    <t>BTB Halifax Haldor</t>
  </si>
  <si>
    <t>Samantha van der Lof</t>
  </si>
  <si>
    <t>ZZL</t>
  </si>
  <si>
    <t>Valerie Antvelink</t>
  </si>
  <si>
    <t>Vodora</t>
  </si>
  <si>
    <t>Bathmen e.o.</t>
  </si>
  <si>
    <t>Reggeruiters</t>
  </si>
  <si>
    <t>Liseon Kamper-Bol</t>
  </si>
  <si>
    <t>It's a Pleasure</t>
  </si>
  <si>
    <t>Meern</t>
  </si>
  <si>
    <t>Winterswijkse Ruiterclub</t>
  </si>
  <si>
    <t>Karlijn Olde Klieverik</t>
  </si>
  <si>
    <t>Futoro v.d. Ponderosahoeve</t>
  </si>
  <si>
    <t>Gerdien Hilgenberg</t>
  </si>
  <si>
    <t>Hummer rb</t>
  </si>
  <si>
    <t>Dinkelruiters</t>
  </si>
  <si>
    <t>Liselotte Rootveld</t>
  </si>
  <si>
    <t>Gentle-wish</t>
  </si>
  <si>
    <t>Claudia Krijgsman</t>
  </si>
  <si>
    <t>Saffir</t>
  </si>
  <si>
    <t>Arion</t>
  </si>
  <si>
    <t>Totaal H</t>
  </si>
  <si>
    <t>Totaal C</t>
  </si>
  <si>
    <t>Totaal C en H</t>
  </si>
  <si>
    <t>Finale B</t>
  </si>
  <si>
    <t>Rang</t>
  </si>
  <si>
    <t>Ruiter</t>
  </si>
  <si>
    <t>Kl.</t>
  </si>
  <si>
    <t>ptn.</t>
  </si>
  <si>
    <t>C</t>
  </si>
  <si>
    <t>H</t>
  </si>
  <si>
    <t>Robin Coenen</t>
  </si>
  <si>
    <t>Keaton</t>
  </si>
  <si>
    <t>B</t>
  </si>
  <si>
    <t>Jasmijnruiters</t>
  </si>
  <si>
    <t>211.5 (1)</t>
  </si>
  <si>
    <t>206.5 (1)</t>
  </si>
  <si>
    <t>Nienke Ten Thije</t>
  </si>
  <si>
    <t>Fantasy W</t>
  </si>
  <si>
    <t>207.5 (2)</t>
  </si>
  <si>
    <t>199.5 (2)</t>
  </si>
  <si>
    <t>Renske Luttikholt</t>
  </si>
  <si>
    <t>Kamilla</t>
  </si>
  <si>
    <t>Molenruiters</t>
  </si>
  <si>
    <t>197 (3)</t>
  </si>
  <si>
    <t>196 (3)</t>
  </si>
  <si>
    <t>Carolina Hoppenbrouwers</t>
  </si>
  <si>
    <t>Kiyan</t>
  </si>
  <si>
    <t>Deltaruiters</t>
  </si>
  <si>
    <t>194.5 (4)</t>
  </si>
  <si>
    <t>190 (4)</t>
  </si>
  <si>
    <t>Annemieke Kool</t>
  </si>
  <si>
    <t>Kaspara DFB</t>
  </si>
  <si>
    <t>194.5 (5)</t>
  </si>
  <si>
    <t>189.5 (5)</t>
  </si>
  <si>
    <t>Shirley Soeters</t>
  </si>
  <si>
    <t>Lex&amp;Max's Select</t>
  </si>
  <si>
    <t>Honteruiters</t>
  </si>
  <si>
    <t>186 (6)</t>
  </si>
  <si>
    <t>187.5 (6)</t>
  </si>
  <si>
    <t>Finale L</t>
  </si>
  <si>
    <t>Carmen Daemen - Vossen</t>
  </si>
  <si>
    <t>Jack Sparrow DBM</t>
  </si>
  <si>
    <t>L2</t>
  </si>
  <si>
    <t>Voerendaal</t>
  </si>
  <si>
    <t>206 (1)</t>
  </si>
  <si>
    <t>203 (2)</t>
  </si>
  <si>
    <t>Danielle Steffens</t>
  </si>
  <si>
    <t>Coco</t>
  </si>
  <si>
    <t>L1</t>
  </si>
  <si>
    <t>193 (5)</t>
  </si>
  <si>
    <t>204 (1)</t>
  </si>
  <si>
    <t>Mellany Van de Vorstenbosch</t>
  </si>
  <si>
    <t>Knoxville JJ</t>
  </si>
  <si>
    <t>195 (3)</t>
  </si>
  <si>
    <t>201 (3)</t>
  </si>
  <si>
    <t>Ruth Dirks</t>
  </si>
  <si>
    <t>DIP's Konnichiwa B</t>
  </si>
  <si>
    <t>Grensland Roosteren</t>
  </si>
  <si>
    <t>199 (2)</t>
  </si>
  <si>
    <t>194 (6)</t>
  </si>
  <si>
    <t>Chantal Leusink (Sel)</t>
  </si>
  <si>
    <t>Jivanna</t>
  </si>
  <si>
    <t>194 (4)</t>
  </si>
  <si>
    <t>194 (5)</t>
  </si>
  <si>
    <t>Mandy Damoiseaux</t>
  </si>
  <si>
    <t>Jaccomo</t>
  </si>
  <si>
    <t>Molenhorst</t>
  </si>
  <si>
    <t>192.5 (6)</t>
  </si>
  <si>
    <t>Leonie Bevers</t>
  </si>
  <si>
    <t>Hollywood</t>
  </si>
  <si>
    <t>188.5 (9)</t>
  </si>
  <si>
    <t>193.5 (7)</t>
  </si>
  <si>
    <t>Fleur Van der Scheer</t>
  </si>
  <si>
    <t>Peru's Valentino</t>
  </si>
  <si>
    <t>Heuvelruiters</t>
  </si>
  <si>
    <t>190.5 (8)</t>
  </si>
  <si>
    <t>191 (8)</t>
  </si>
  <si>
    <t>Chelsea Hogeslag</t>
  </si>
  <si>
    <t>J'Adore</t>
  </si>
  <si>
    <t>192 (7)</t>
  </si>
  <si>
    <t>186 (9)</t>
  </si>
  <si>
    <t>Milou Lugtenberg</t>
  </si>
  <si>
    <t>Ilexia Vdz</t>
  </si>
  <si>
    <t>Berghoeve</t>
  </si>
  <si>
    <t>188 (10)</t>
  </si>
  <si>
    <t>185 (10)</t>
  </si>
  <si>
    <t>Wendy Roelofs - Schlepers</t>
  </si>
  <si>
    <t>Inevitable</t>
  </si>
  <si>
    <t>Berg En Dal Ruiters</t>
  </si>
  <si>
    <t>180.5 (11)</t>
  </si>
  <si>
    <t>175 (11)</t>
  </si>
  <si>
    <t>Finale M</t>
  </si>
  <si>
    <t>Femke Beljon</t>
  </si>
  <si>
    <t>Fuego</t>
  </si>
  <si>
    <t>M1</t>
  </si>
  <si>
    <t>Raalte</t>
  </si>
  <si>
    <t>208.5 (1)</t>
  </si>
  <si>
    <t>196 (2)</t>
  </si>
  <si>
    <t>Dayenne Souren</t>
  </si>
  <si>
    <t>Guilty Pleasure</t>
  </si>
  <si>
    <t>Personality</t>
  </si>
  <si>
    <t>Jersey</t>
  </si>
  <si>
    <t>188.5 (4)</t>
  </si>
  <si>
    <t>Jacuzzi M</t>
  </si>
  <si>
    <t>M2</t>
  </si>
  <si>
    <t>192.5 (4)</t>
  </si>
  <si>
    <t>188 (5)</t>
  </si>
  <si>
    <t>Angela Wiegmans - Snippe</t>
  </si>
  <si>
    <t>Jylana.W</t>
  </si>
  <si>
    <t>Heeten</t>
  </si>
  <si>
    <t>190 (3)</t>
  </si>
  <si>
    <t>Sanne Demkes</t>
  </si>
  <si>
    <t>Galatea-utopia</t>
  </si>
  <si>
    <t>Varsseveld e.o.</t>
  </si>
  <si>
    <t>171 (7)</t>
  </si>
  <si>
    <t>186.5 (6)</t>
  </si>
  <si>
    <t>Yvonne Aarnink</t>
  </si>
  <si>
    <t>Harvy</t>
  </si>
  <si>
    <t>170.5 (8)</t>
  </si>
  <si>
    <t>183.5 (7)</t>
  </si>
  <si>
    <t>Britt Lemmens</t>
  </si>
  <si>
    <t>Elara Van T Heerenhof</t>
  </si>
  <si>
    <t>Sportvrienden</t>
  </si>
  <si>
    <t>174 (6)</t>
  </si>
  <si>
    <t>168.5 (8)</t>
  </si>
  <si>
    <t>x</t>
  </si>
  <si>
    <t>Jolijn Kip</t>
  </si>
  <si>
    <t>Headline</t>
  </si>
  <si>
    <t>Grensruiters</t>
  </si>
  <si>
    <t xml:space="preserve">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</si>
</sst>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 applyAlignment="1">
      <alignment horizontal="center"/>
    </xf>
    <xf numFmtId="2" fontId="0" fillId="0" borderId="0" xfId="0" applyNumberFormat="1"/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10" fontId="2" fillId="0" borderId="0" xfId="0" applyNumberFormat="1" applyFont="1"/>
    <xf numFmtId="10" fontId="3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0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/>
    <xf numFmtId="0" fontId="5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Norma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6" workbookViewId="0">
      <selection activeCell="B52" sqref="B52"/>
    </sheetView>
  </sheetViews>
  <sheetFormatPr baseColWidth="10" defaultColWidth="8.83203125" defaultRowHeight="14" x14ac:dyDescent="0"/>
  <cols>
    <col min="1" max="1" width="8.83203125" style="4"/>
    <col min="2" max="2" width="26.6640625" customWidth="1"/>
    <col min="3" max="3" width="23" style="3" customWidth="1"/>
    <col min="4" max="4" width="13.6640625" bestFit="1" customWidth="1"/>
    <col min="5" max="5" width="24.5" customWidth="1"/>
    <col min="6" max="6" width="15.6640625" customWidth="1"/>
    <col min="7" max="9" width="8.83203125" style="1"/>
  </cols>
  <sheetData>
    <row r="1" spans="1:9">
      <c r="A1" s="28"/>
      <c r="B1" s="27"/>
      <c r="C1" s="27"/>
      <c r="D1" s="27"/>
      <c r="E1" s="27"/>
      <c r="F1" s="27"/>
      <c r="G1" s="27"/>
      <c r="H1" s="27"/>
    </row>
    <row r="3" spans="1:9">
      <c r="A3" s="28" t="s">
        <v>49</v>
      </c>
      <c r="B3" s="27"/>
      <c r="C3" s="27"/>
      <c r="D3" s="27"/>
      <c r="E3" s="27"/>
      <c r="F3" s="27"/>
      <c r="G3" s="27"/>
      <c r="H3" s="27"/>
      <c r="I3" s="2"/>
    </row>
    <row r="6" spans="1:9">
      <c r="A6" s="29" t="s">
        <v>50</v>
      </c>
      <c r="B6" s="29" t="s">
        <v>51</v>
      </c>
      <c r="C6" s="29" t="s">
        <v>1</v>
      </c>
      <c r="D6" s="30" t="s">
        <v>52</v>
      </c>
      <c r="E6" s="29" t="s">
        <v>2</v>
      </c>
      <c r="F6" s="29" t="s">
        <v>53</v>
      </c>
      <c r="G6" s="29" t="s">
        <v>54</v>
      </c>
      <c r="H6" s="29" t="s">
        <v>55</v>
      </c>
    </row>
    <row r="7" spans="1:9">
      <c r="A7" s="31">
        <v>1</v>
      </c>
      <c r="B7" s="31" t="s">
        <v>56</v>
      </c>
      <c r="C7" s="31" t="s">
        <v>57</v>
      </c>
      <c r="D7" s="32" t="s">
        <v>58</v>
      </c>
      <c r="E7" s="31" t="s">
        <v>59</v>
      </c>
      <c r="F7" s="31">
        <v>418</v>
      </c>
      <c r="G7" s="31" t="s">
        <v>60</v>
      </c>
      <c r="H7" s="31" t="s">
        <v>61</v>
      </c>
    </row>
    <row r="8" spans="1:9">
      <c r="A8" s="31">
        <v>2</v>
      </c>
      <c r="B8" s="31" t="s">
        <v>62</v>
      </c>
      <c r="C8" s="31" t="s">
        <v>63</v>
      </c>
      <c r="D8" s="32" t="s">
        <v>58</v>
      </c>
      <c r="E8" s="31" t="s">
        <v>10</v>
      </c>
      <c r="F8" s="31">
        <v>407</v>
      </c>
      <c r="G8" s="31" t="s">
        <v>64</v>
      </c>
      <c r="H8" s="31" t="s">
        <v>65</v>
      </c>
    </row>
    <row r="9" spans="1:9">
      <c r="A9" s="33">
        <v>3</v>
      </c>
      <c r="B9" s="33" t="s">
        <v>66</v>
      </c>
      <c r="C9" s="33" t="s">
        <v>67</v>
      </c>
      <c r="D9" s="34" t="s">
        <v>58</v>
      </c>
      <c r="E9" s="33" t="s">
        <v>68</v>
      </c>
      <c r="F9" s="33">
        <v>393</v>
      </c>
      <c r="G9" s="33" t="s">
        <v>69</v>
      </c>
      <c r="H9" s="33" t="s">
        <v>70</v>
      </c>
    </row>
    <row r="10" spans="1:9">
      <c r="A10" s="33">
        <v>4</v>
      </c>
      <c r="B10" s="33" t="s">
        <v>71</v>
      </c>
      <c r="C10" s="33" t="s">
        <v>72</v>
      </c>
      <c r="D10" s="34" t="s">
        <v>58</v>
      </c>
      <c r="E10" s="33" t="s">
        <v>73</v>
      </c>
      <c r="F10" s="33">
        <v>384.5</v>
      </c>
      <c r="G10" s="33" t="s">
        <v>74</v>
      </c>
      <c r="H10" s="33" t="s">
        <v>75</v>
      </c>
    </row>
    <row r="11" spans="1:9">
      <c r="A11" s="33">
        <v>5</v>
      </c>
      <c r="B11" s="33" t="s">
        <v>76</v>
      </c>
      <c r="C11" s="33" t="s">
        <v>77</v>
      </c>
      <c r="D11" s="34" t="s">
        <v>58</v>
      </c>
      <c r="E11" s="33"/>
      <c r="F11" s="33">
        <v>384</v>
      </c>
      <c r="G11" s="33" t="s">
        <v>78</v>
      </c>
      <c r="H11" s="33" t="s">
        <v>79</v>
      </c>
    </row>
    <row r="12" spans="1:9">
      <c r="A12" s="33">
        <v>6</v>
      </c>
      <c r="B12" s="33" t="s">
        <v>80</v>
      </c>
      <c r="C12" s="33" t="s">
        <v>81</v>
      </c>
      <c r="D12" s="34" t="s">
        <v>58</v>
      </c>
      <c r="E12" s="33" t="s">
        <v>82</v>
      </c>
      <c r="F12" s="33">
        <v>373.5</v>
      </c>
      <c r="G12" s="33" t="s">
        <v>83</v>
      </c>
      <c r="H12" s="33" t="s">
        <v>84</v>
      </c>
    </row>
    <row r="17" spans="1:8">
      <c r="A17" s="28" t="s">
        <v>85</v>
      </c>
      <c r="B17" s="27"/>
      <c r="C17" s="27"/>
      <c r="D17" s="27"/>
      <c r="E17" s="27"/>
      <c r="F17" s="27"/>
      <c r="G17" s="27"/>
      <c r="H17" s="27"/>
    </row>
    <row r="20" spans="1:8">
      <c r="A20" s="29" t="s">
        <v>50</v>
      </c>
      <c r="B20" s="29" t="s">
        <v>51</v>
      </c>
      <c r="C20" s="29" t="s">
        <v>1</v>
      </c>
      <c r="D20" s="30" t="s">
        <v>52</v>
      </c>
      <c r="E20" s="29" t="s">
        <v>2</v>
      </c>
      <c r="F20" s="29" t="s">
        <v>53</v>
      </c>
      <c r="G20" s="29" t="s">
        <v>54</v>
      </c>
      <c r="H20" s="29" t="s">
        <v>55</v>
      </c>
    </row>
    <row r="21" spans="1:8">
      <c r="A21" s="31">
        <v>1</v>
      </c>
      <c r="B21" s="31" t="s">
        <v>86</v>
      </c>
      <c r="C21" s="31" t="s">
        <v>87</v>
      </c>
      <c r="D21" s="32" t="s">
        <v>88</v>
      </c>
      <c r="E21" s="31" t="s">
        <v>89</v>
      </c>
      <c r="F21" s="31">
        <v>409</v>
      </c>
      <c r="G21" s="31" t="s">
        <v>90</v>
      </c>
      <c r="H21" s="31" t="s">
        <v>91</v>
      </c>
    </row>
    <row r="22" spans="1:8">
      <c r="A22" s="31">
        <v>2</v>
      </c>
      <c r="B22" s="31" t="s">
        <v>92</v>
      </c>
      <c r="C22" s="31" t="s">
        <v>93</v>
      </c>
      <c r="D22" s="32" t="s">
        <v>94</v>
      </c>
      <c r="E22" s="31" t="s">
        <v>10</v>
      </c>
      <c r="F22" s="31">
        <v>397</v>
      </c>
      <c r="G22" s="31" t="s">
        <v>95</v>
      </c>
      <c r="H22" s="31" t="s">
        <v>96</v>
      </c>
    </row>
    <row r="23" spans="1:8">
      <c r="A23" s="31">
        <v>3</v>
      </c>
      <c r="B23" s="31" t="s">
        <v>97</v>
      </c>
      <c r="C23" s="31" t="s">
        <v>98</v>
      </c>
      <c r="D23" s="32" t="s">
        <v>94</v>
      </c>
      <c r="E23" s="31" t="s">
        <v>73</v>
      </c>
      <c r="F23" s="31">
        <v>396</v>
      </c>
      <c r="G23" s="31" t="s">
        <v>99</v>
      </c>
      <c r="H23" s="31" t="s">
        <v>100</v>
      </c>
    </row>
    <row r="24" spans="1:8">
      <c r="A24" s="33">
        <v>4</v>
      </c>
      <c r="B24" s="33" t="s">
        <v>101</v>
      </c>
      <c r="C24" s="33" t="s">
        <v>102</v>
      </c>
      <c r="D24" s="34" t="s">
        <v>94</v>
      </c>
      <c r="E24" s="33" t="s">
        <v>103</v>
      </c>
      <c r="F24" s="33">
        <v>393</v>
      </c>
      <c r="G24" s="33" t="s">
        <v>104</v>
      </c>
      <c r="H24" s="33" t="s">
        <v>105</v>
      </c>
    </row>
    <row r="25" spans="1:8">
      <c r="A25" s="33">
        <v>5</v>
      </c>
      <c r="B25" s="33" t="s">
        <v>106</v>
      </c>
      <c r="C25" s="33" t="s">
        <v>107</v>
      </c>
      <c r="D25" s="34" t="s">
        <v>88</v>
      </c>
      <c r="E25" s="33"/>
      <c r="F25" s="33">
        <v>388</v>
      </c>
      <c r="G25" s="33" t="s">
        <v>108</v>
      </c>
      <c r="H25" s="33" t="s">
        <v>109</v>
      </c>
    </row>
    <row r="26" spans="1:8">
      <c r="A26" s="33">
        <v>6</v>
      </c>
      <c r="B26" s="33" t="s">
        <v>110</v>
      </c>
      <c r="C26" s="33" t="s">
        <v>111</v>
      </c>
      <c r="D26" s="34" t="s">
        <v>88</v>
      </c>
      <c r="E26" s="33" t="s">
        <v>112</v>
      </c>
      <c r="F26" s="33">
        <v>387</v>
      </c>
      <c r="G26" s="33" t="s">
        <v>113</v>
      </c>
      <c r="H26" s="33" t="s">
        <v>74</v>
      </c>
    </row>
    <row r="27" spans="1:8">
      <c r="A27" s="33">
        <v>7</v>
      </c>
      <c r="B27" s="33" t="s">
        <v>114</v>
      </c>
      <c r="C27" s="33" t="s">
        <v>115</v>
      </c>
      <c r="D27" s="34" t="s">
        <v>88</v>
      </c>
      <c r="E27" s="33" t="s">
        <v>10</v>
      </c>
      <c r="F27" s="33">
        <v>382</v>
      </c>
      <c r="G27" s="33" t="s">
        <v>116</v>
      </c>
      <c r="H27" s="33" t="s">
        <v>117</v>
      </c>
    </row>
    <row r="28" spans="1:8">
      <c r="A28" s="33">
        <v>8</v>
      </c>
      <c r="B28" s="33" t="s">
        <v>118</v>
      </c>
      <c r="C28" s="33" t="s">
        <v>119</v>
      </c>
      <c r="D28" s="34" t="s">
        <v>94</v>
      </c>
      <c r="E28" s="33" t="s">
        <v>120</v>
      </c>
      <c r="F28" s="33">
        <v>381.5</v>
      </c>
      <c r="G28" s="33" t="s">
        <v>121</v>
      </c>
      <c r="H28" s="33" t="s">
        <v>122</v>
      </c>
    </row>
    <row r="29" spans="1:8">
      <c r="A29" s="33">
        <v>9</v>
      </c>
      <c r="B29" s="33" t="s">
        <v>123</v>
      </c>
      <c r="C29" s="33" t="s">
        <v>124</v>
      </c>
      <c r="D29" s="34" t="s">
        <v>94</v>
      </c>
      <c r="E29" s="33" t="s">
        <v>35</v>
      </c>
      <c r="F29" s="33">
        <v>378</v>
      </c>
      <c r="G29" s="33" t="s">
        <v>125</v>
      </c>
      <c r="H29" s="33" t="s">
        <v>126</v>
      </c>
    </row>
    <row r="30" spans="1:8">
      <c r="A30" s="33">
        <v>10</v>
      </c>
      <c r="B30" s="33" t="s">
        <v>127</v>
      </c>
      <c r="C30" s="33" t="s">
        <v>128</v>
      </c>
      <c r="D30" s="34" t="s">
        <v>88</v>
      </c>
      <c r="E30" s="33" t="s">
        <v>129</v>
      </c>
      <c r="F30" s="33">
        <v>373</v>
      </c>
      <c r="G30" s="33" t="s">
        <v>130</v>
      </c>
      <c r="H30" s="33" t="s">
        <v>131</v>
      </c>
    </row>
    <row r="31" spans="1:8">
      <c r="A31" s="33">
        <v>11</v>
      </c>
      <c r="B31" s="33" t="s">
        <v>132</v>
      </c>
      <c r="C31" s="33" t="s">
        <v>133</v>
      </c>
      <c r="D31" s="34" t="s">
        <v>88</v>
      </c>
      <c r="E31" s="33" t="s">
        <v>134</v>
      </c>
      <c r="F31" s="33">
        <v>355.5</v>
      </c>
      <c r="G31" s="33" t="s">
        <v>135</v>
      </c>
      <c r="H31" s="33" t="s">
        <v>136</v>
      </c>
    </row>
    <row r="36" spans="1:8">
      <c r="A36" s="28" t="s">
        <v>137</v>
      </c>
      <c r="B36" s="27"/>
      <c r="C36" s="27"/>
      <c r="D36" s="27"/>
      <c r="E36" s="27"/>
      <c r="F36" s="27"/>
      <c r="G36" s="27"/>
      <c r="H36" s="27"/>
    </row>
    <row r="39" spans="1:8">
      <c r="A39" s="29" t="s">
        <v>50</v>
      </c>
      <c r="B39" s="29" t="s">
        <v>51</v>
      </c>
      <c r="C39" s="29" t="s">
        <v>1</v>
      </c>
      <c r="D39" s="30" t="s">
        <v>52</v>
      </c>
      <c r="E39" s="29" t="s">
        <v>2</v>
      </c>
      <c r="F39" s="29" t="s">
        <v>53</v>
      </c>
      <c r="G39" s="29" t="s">
        <v>54</v>
      </c>
      <c r="H39" s="29" t="s">
        <v>55</v>
      </c>
    </row>
    <row r="40" spans="1:8">
      <c r="A40" s="31">
        <v>1</v>
      </c>
      <c r="B40" s="31" t="s">
        <v>138</v>
      </c>
      <c r="C40" s="31" t="s">
        <v>139</v>
      </c>
      <c r="D40" s="32" t="s">
        <v>140</v>
      </c>
      <c r="E40" s="31" t="s">
        <v>141</v>
      </c>
      <c r="F40" s="31">
        <v>404.5</v>
      </c>
      <c r="G40" s="31" t="s">
        <v>142</v>
      </c>
      <c r="H40" s="31" t="s">
        <v>143</v>
      </c>
    </row>
    <row r="41" spans="1:8">
      <c r="A41" s="31">
        <v>2</v>
      </c>
      <c r="B41" s="31" t="s">
        <v>144</v>
      </c>
      <c r="C41" s="31" t="s">
        <v>145</v>
      </c>
      <c r="D41" s="32" t="s">
        <v>140</v>
      </c>
      <c r="E41" s="31" t="s">
        <v>146</v>
      </c>
      <c r="F41" s="31">
        <v>403.5</v>
      </c>
      <c r="G41" s="31" t="s">
        <v>65</v>
      </c>
      <c r="H41" s="31" t="s">
        <v>96</v>
      </c>
    </row>
    <row r="42" spans="1:8">
      <c r="A42" s="33">
        <v>3</v>
      </c>
      <c r="B42" s="33" t="s">
        <v>16</v>
      </c>
      <c r="C42" s="33" t="s">
        <v>147</v>
      </c>
      <c r="D42" s="34" t="s">
        <v>140</v>
      </c>
      <c r="E42" s="33" t="s">
        <v>31</v>
      </c>
      <c r="F42" s="33">
        <v>383.5</v>
      </c>
      <c r="G42" s="33" t="s">
        <v>99</v>
      </c>
      <c r="H42" s="33" t="s">
        <v>148</v>
      </c>
    </row>
    <row r="43" spans="1:8">
      <c r="A43" s="33">
        <v>4</v>
      </c>
      <c r="B43" s="33" t="s">
        <v>138</v>
      </c>
      <c r="C43" s="33" t="s">
        <v>149</v>
      </c>
      <c r="D43" s="34" t="s">
        <v>150</v>
      </c>
      <c r="E43" s="33" t="s">
        <v>141</v>
      </c>
      <c r="F43" s="33">
        <v>380.5</v>
      </c>
      <c r="G43" s="33" t="s">
        <v>151</v>
      </c>
      <c r="H43" s="33" t="s">
        <v>152</v>
      </c>
    </row>
    <row r="44" spans="1:8">
      <c r="A44" s="33">
        <v>5</v>
      </c>
      <c r="B44" s="33" t="s">
        <v>153</v>
      </c>
      <c r="C44" s="33" t="s">
        <v>154</v>
      </c>
      <c r="D44" s="34" t="s">
        <v>150</v>
      </c>
      <c r="E44" s="33" t="s">
        <v>155</v>
      </c>
      <c r="F44" s="33">
        <v>379.5</v>
      </c>
      <c r="G44" s="33" t="s">
        <v>79</v>
      </c>
      <c r="H44" s="33" t="s">
        <v>156</v>
      </c>
    </row>
    <row r="45" spans="1:8">
      <c r="A45" s="33">
        <v>6</v>
      </c>
      <c r="B45" s="33" t="s">
        <v>157</v>
      </c>
      <c r="C45" s="33" t="s">
        <v>158</v>
      </c>
      <c r="D45" s="34" t="s">
        <v>150</v>
      </c>
      <c r="E45" s="33" t="s">
        <v>159</v>
      </c>
      <c r="F45" s="33">
        <v>357.5</v>
      </c>
      <c r="G45" s="33" t="s">
        <v>160</v>
      </c>
      <c r="H45" s="33" t="s">
        <v>161</v>
      </c>
    </row>
    <row r="46" spans="1:8">
      <c r="A46" s="33">
        <v>7</v>
      </c>
      <c r="B46" s="33" t="s">
        <v>162</v>
      </c>
      <c r="C46" s="33" t="s">
        <v>163</v>
      </c>
      <c r="D46" s="34" t="s">
        <v>150</v>
      </c>
      <c r="E46" s="33" t="s">
        <v>134</v>
      </c>
      <c r="F46" s="33">
        <v>354</v>
      </c>
      <c r="G46" s="33" t="s">
        <v>164</v>
      </c>
      <c r="H46" s="33" t="s">
        <v>165</v>
      </c>
    </row>
    <row r="47" spans="1:8">
      <c r="A47" s="33">
        <v>8</v>
      </c>
      <c r="B47" s="33" t="s">
        <v>166</v>
      </c>
      <c r="C47" s="33" t="s">
        <v>167</v>
      </c>
      <c r="D47" s="34" t="s">
        <v>140</v>
      </c>
      <c r="E47" s="33" t="s">
        <v>168</v>
      </c>
      <c r="F47" s="33">
        <v>342.5</v>
      </c>
      <c r="G47" s="33" t="s">
        <v>169</v>
      </c>
      <c r="H47" s="33" t="s">
        <v>170</v>
      </c>
    </row>
    <row r="48" spans="1:8">
      <c r="A48" s="33" t="s">
        <v>171</v>
      </c>
      <c r="B48" s="33" t="s">
        <v>172</v>
      </c>
      <c r="C48" s="33" t="s">
        <v>173</v>
      </c>
      <c r="D48" s="34" t="s">
        <v>140</v>
      </c>
      <c r="E48" s="33" t="s">
        <v>174</v>
      </c>
      <c r="F48" s="33"/>
      <c r="G48" s="33" t="s">
        <v>175</v>
      </c>
      <c r="H48" s="33" t="s">
        <v>175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B6" sqref="B6"/>
    </sheetView>
  </sheetViews>
  <sheetFormatPr baseColWidth="10" defaultColWidth="8.83203125" defaultRowHeight="14" x14ac:dyDescent="0"/>
  <cols>
    <col min="1" max="1" width="6.5" style="15" customWidth="1"/>
    <col min="2" max="2" width="18.5" bestFit="1" customWidth="1"/>
    <col min="3" max="3" width="24.1640625" customWidth="1"/>
    <col min="4" max="4" width="4.5" style="1" bestFit="1" customWidth="1"/>
    <col min="5" max="5" width="22" bestFit="1" customWidth="1"/>
    <col min="6" max="6" width="7.5" style="12" bestFit="1" customWidth="1"/>
    <col min="7" max="7" width="10" style="22" bestFit="1" customWidth="1"/>
    <col min="8" max="8" width="6.5" style="12" bestFit="1" customWidth="1"/>
    <col min="9" max="10" width="8.5" style="22" customWidth="1"/>
    <col min="11" max="11" width="6.5" style="26" bestFit="1" customWidth="1"/>
    <col min="12" max="12" width="8.5" style="22" customWidth="1"/>
    <col min="13" max="13" width="6.5" style="12" customWidth="1"/>
    <col min="14" max="15" width="8.5" style="22" customWidth="1"/>
    <col min="16" max="16" width="11.5" style="17" customWidth="1"/>
    <col min="17" max="17" width="7.1640625" style="17" customWidth="1"/>
  </cols>
  <sheetData>
    <row r="1" spans="1:17">
      <c r="A1" s="13" t="s">
        <v>5</v>
      </c>
      <c r="B1" s="5"/>
      <c r="C1" s="5"/>
      <c r="D1" s="6"/>
      <c r="E1" s="5"/>
      <c r="F1" s="9"/>
      <c r="G1" s="21"/>
      <c r="H1" s="9"/>
      <c r="I1" s="21"/>
      <c r="J1" s="21"/>
      <c r="K1" s="24"/>
      <c r="L1" s="21"/>
      <c r="M1" s="9"/>
      <c r="N1" s="21"/>
      <c r="O1" s="21"/>
      <c r="P1" s="16"/>
      <c r="Q1" s="18"/>
    </row>
    <row r="2" spans="1:17">
      <c r="A2" s="14"/>
      <c r="B2" s="5"/>
      <c r="C2" s="5"/>
      <c r="D2" s="6"/>
      <c r="E2" s="5"/>
      <c r="F2" s="9"/>
      <c r="G2" s="21"/>
      <c r="H2" s="9"/>
      <c r="I2" s="21"/>
      <c r="J2" s="21"/>
      <c r="K2" s="24"/>
      <c r="L2" s="21"/>
      <c r="M2" s="9"/>
      <c r="N2" s="21"/>
      <c r="O2" s="21"/>
      <c r="P2" s="16"/>
      <c r="Q2" s="18"/>
    </row>
    <row r="3" spans="1:17">
      <c r="A3" s="13"/>
      <c r="B3" s="7" t="s">
        <v>0</v>
      </c>
      <c r="C3" s="7" t="s">
        <v>1</v>
      </c>
      <c r="D3" s="8" t="s">
        <v>9</v>
      </c>
      <c r="E3" s="7" t="s">
        <v>2</v>
      </c>
      <c r="F3" s="11" t="s">
        <v>3</v>
      </c>
      <c r="H3" s="11"/>
      <c r="I3" s="23"/>
      <c r="J3" s="23"/>
      <c r="K3" s="25" t="s">
        <v>4</v>
      </c>
      <c r="L3" s="23"/>
      <c r="M3" s="10"/>
      <c r="N3" s="21"/>
      <c r="O3" s="21"/>
      <c r="Q3" s="20" t="s">
        <v>8</v>
      </c>
    </row>
    <row r="4" spans="1:17">
      <c r="A4" s="14"/>
      <c r="B4" s="5"/>
      <c r="C4" s="5"/>
      <c r="D4" s="6"/>
      <c r="E4" s="5"/>
      <c r="F4" s="11" t="s">
        <v>6</v>
      </c>
      <c r="H4" s="11" t="s">
        <v>7</v>
      </c>
      <c r="I4" s="23"/>
      <c r="J4" s="23" t="s">
        <v>47</v>
      </c>
      <c r="K4" s="25" t="s">
        <v>6</v>
      </c>
      <c r="L4" s="23"/>
      <c r="M4" s="11" t="s">
        <v>7</v>
      </c>
      <c r="N4" s="23"/>
      <c r="O4" s="23" t="s">
        <v>46</v>
      </c>
      <c r="P4" s="19" t="s">
        <v>48</v>
      </c>
      <c r="Q4" s="18"/>
    </row>
    <row r="5" spans="1:17">
      <c r="A5" s="14">
        <v>1</v>
      </c>
      <c r="B5" s="5" t="s">
        <v>41</v>
      </c>
      <c r="C5" s="5" t="s">
        <v>42</v>
      </c>
      <c r="D5" s="6" t="s">
        <v>27</v>
      </c>
      <c r="E5" s="5" t="s">
        <v>35</v>
      </c>
      <c r="F5" s="10">
        <v>144</v>
      </c>
      <c r="G5" s="21">
        <v>0.72</v>
      </c>
      <c r="H5" s="10">
        <v>150</v>
      </c>
      <c r="I5" s="21">
        <v>0.75</v>
      </c>
      <c r="J5" s="21">
        <v>0.73499999999999999</v>
      </c>
      <c r="K5" s="24">
        <v>147.5</v>
      </c>
      <c r="L5" s="21">
        <v>0.73750000000000004</v>
      </c>
      <c r="M5" s="10">
        <v>152</v>
      </c>
      <c r="N5" s="21">
        <v>0.76</v>
      </c>
      <c r="O5" s="21">
        <v>0.74880000000000002</v>
      </c>
      <c r="P5" s="16">
        <f>J5+O5</f>
        <v>1.4838</v>
      </c>
      <c r="Q5" s="18">
        <f>P5/2</f>
        <v>0.7419</v>
      </c>
    </row>
    <row r="6" spans="1:17">
      <c r="A6" s="14">
        <v>2</v>
      </c>
      <c r="B6" s="5" t="s">
        <v>16</v>
      </c>
      <c r="C6" s="5" t="s">
        <v>17</v>
      </c>
      <c r="D6" s="1" t="s">
        <v>27</v>
      </c>
      <c r="E6" s="5" t="s">
        <v>31</v>
      </c>
      <c r="F6" s="10">
        <v>137.5</v>
      </c>
      <c r="G6" s="21">
        <v>0.6875</v>
      </c>
      <c r="H6" s="10">
        <v>142</v>
      </c>
      <c r="I6" s="21">
        <v>0.71</v>
      </c>
      <c r="J6" s="21">
        <v>0.69879999999999998</v>
      </c>
      <c r="K6" s="24">
        <v>145</v>
      </c>
      <c r="L6" s="21">
        <v>0.72499999999999998</v>
      </c>
      <c r="M6" s="10">
        <v>154</v>
      </c>
      <c r="N6" s="21">
        <v>0.77</v>
      </c>
      <c r="O6" s="21">
        <v>0.74750000000000005</v>
      </c>
      <c r="P6" s="16">
        <f>J6+O6</f>
        <v>1.4462999999999999</v>
      </c>
      <c r="Q6" s="18">
        <f>P6/2</f>
        <v>0.72314999999999996</v>
      </c>
    </row>
    <row r="7" spans="1:17">
      <c r="A7" s="14">
        <v>3</v>
      </c>
      <c r="B7" s="5" t="s">
        <v>32</v>
      </c>
      <c r="C7" s="5" t="s">
        <v>33</v>
      </c>
      <c r="D7" s="6" t="s">
        <v>11</v>
      </c>
      <c r="E7" s="5" t="s">
        <v>34</v>
      </c>
      <c r="F7" s="10">
        <v>130.5</v>
      </c>
      <c r="G7" s="21">
        <v>0.65249999999999997</v>
      </c>
      <c r="H7" s="10">
        <v>136</v>
      </c>
      <c r="I7" s="21">
        <v>0.68</v>
      </c>
      <c r="J7" s="21">
        <v>0.6663</v>
      </c>
      <c r="K7" s="24">
        <v>140.5</v>
      </c>
      <c r="L7" s="21">
        <v>0.70250000000000001</v>
      </c>
      <c r="M7" s="10">
        <v>156</v>
      </c>
      <c r="N7" s="21">
        <v>0.78</v>
      </c>
      <c r="O7" s="21">
        <v>0.74129999999999996</v>
      </c>
      <c r="P7" s="16">
        <f>J7+O7</f>
        <v>1.4076</v>
      </c>
      <c r="Q7" s="18">
        <f>P7/2</f>
        <v>0.70379999999999998</v>
      </c>
    </row>
    <row r="8" spans="1:17">
      <c r="A8" s="14"/>
      <c r="B8" s="5"/>
      <c r="C8" s="5"/>
      <c r="D8" s="6"/>
      <c r="E8" s="5"/>
      <c r="F8" s="10"/>
      <c r="G8" s="21"/>
      <c r="H8" s="10"/>
      <c r="I8" s="21"/>
      <c r="J8" s="21"/>
      <c r="K8" s="24"/>
      <c r="L8" s="21"/>
      <c r="M8" s="10"/>
      <c r="N8" s="21"/>
      <c r="O8" s="21"/>
      <c r="P8" s="16"/>
      <c r="Q8" s="18"/>
    </row>
    <row r="9" spans="1:17">
      <c r="A9" s="14"/>
      <c r="B9" s="5" t="s">
        <v>38</v>
      </c>
      <c r="C9" s="5" t="s">
        <v>39</v>
      </c>
      <c r="D9" s="6" t="s">
        <v>11</v>
      </c>
      <c r="E9" s="5" t="s">
        <v>40</v>
      </c>
      <c r="F9" s="10">
        <v>134.5</v>
      </c>
      <c r="G9" s="21">
        <v>0.67249999999999999</v>
      </c>
      <c r="H9" s="10">
        <v>136</v>
      </c>
      <c r="I9" s="21">
        <v>0.68</v>
      </c>
      <c r="J9" s="21">
        <v>0.67630000000000001</v>
      </c>
      <c r="K9" s="24">
        <v>139</v>
      </c>
      <c r="L9" s="21">
        <v>0.69499999999999995</v>
      </c>
      <c r="M9" s="10">
        <v>144</v>
      </c>
      <c r="N9" s="21">
        <v>0.72</v>
      </c>
      <c r="O9" s="21">
        <v>0.70750000000000002</v>
      </c>
      <c r="P9" s="16">
        <f t="shared" ref="P9:P17" si="0">J9+O9</f>
        <v>1.3837999999999999</v>
      </c>
      <c r="Q9" s="18">
        <f t="shared" ref="Q9:Q17" si="1">P9/2</f>
        <v>0.69189999999999996</v>
      </c>
    </row>
    <row r="10" spans="1:17">
      <c r="A10" s="14"/>
      <c r="B10" s="5" t="s">
        <v>26</v>
      </c>
      <c r="C10" s="5" t="s">
        <v>15</v>
      </c>
      <c r="D10" s="6" t="s">
        <v>27</v>
      </c>
      <c r="E10" s="5" t="s">
        <v>10</v>
      </c>
      <c r="F10" s="10">
        <v>129.5</v>
      </c>
      <c r="G10" s="21">
        <v>0.64675000000000005</v>
      </c>
      <c r="H10" s="10">
        <v>130</v>
      </c>
      <c r="I10" s="21">
        <v>0.65</v>
      </c>
      <c r="J10" s="21">
        <v>0.64880000000000004</v>
      </c>
      <c r="K10" s="24">
        <v>128</v>
      </c>
      <c r="L10" s="21">
        <v>0.64</v>
      </c>
      <c r="M10" s="10">
        <v>132</v>
      </c>
      <c r="N10" s="21">
        <v>0.66</v>
      </c>
      <c r="O10" s="21">
        <v>0.65</v>
      </c>
      <c r="P10" s="16">
        <f t="shared" si="0"/>
        <v>1.2988</v>
      </c>
      <c r="Q10" s="18">
        <f t="shared" si="1"/>
        <v>0.64939999999999998</v>
      </c>
    </row>
    <row r="11" spans="1:17">
      <c r="A11" s="14"/>
      <c r="B11" s="5" t="s">
        <v>21</v>
      </c>
      <c r="C11" s="5" t="s">
        <v>22</v>
      </c>
      <c r="D11" s="6" t="s">
        <v>11</v>
      </c>
      <c r="E11" s="5" t="s">
        <v>23</v>
      </c>
      <c r="F11" s="10">
        <v>128.5</v>
      </c>
      <c r="G11" s="21">
        <v>0.64249999999999996</v>
      </c>
      <c r="H11" s="10">
        <v>134</v>
      </c>
      <c r="I11" s="21">
        <v>0.67</v>
      </c>
      <c r="J11" s="21">
        <v>0.65629999999999999</v>
      </c>
      <c r="K11" s="24">
        <v>118</v>
      </c>
      <c r="L11" s="21">
        <v>0.59</v>
      </c>
      <c r="M11" s="10">
        <v>124</v>
      </c>
      <c r="N11" s="21">
        <v>0.62</v>
      </c>
      <c r="O11" s="21">
        <v>0.60499999999999998</v>
      </c>
      <c r="P11" s="16">
        <f t="shared" si="0"/>
        <v>1.2612999999999999</v>
      </c>
      <c r="Q11" s="18">
        <f t="shared" si="1"/>
        <v>0.63064999999999993</v>
      </c>
    </row>
    <row r="12" spans="1:17">
      <c r="A12" s="14"/>
      <c r="B12" s="5" t="s">
        <v>43</v>
      </c>
      <c r="C12" s="5" t="s">
        <v>44</v>
      </c>
      <c r="D12" s="6" t="s">
        <v>27</v>
      </c>
      <c r="E12" s="5" t="s">
        <v>45</v>
      </c>
      <c r="F12" s="10">
        <v>126</v>
      </c>
      <c r="G12" s="21">
        <v>0.63</v>
      </c>
      <c r="H12" s="10">
        <v>126</v>
      </c>
      <c r="I12" s="21">
        <v>0.63</v>
      </c>
      <c r="J12" s="21">
        <v>0.63</v>
      </c>
      <c r="K12" s="24">
        <v>121</v>
      </c>
      <c r="L12" s="21">
        <v>0.60499999999999998</v>
      </c>
      <c r="M12" s="10">
        <v>126</v>
      </c>
      <c r="N12" s="21">
        <v>0.63</v>
      </c>
      <c r="O12" s="21">
        <v>0.61750000000000005</v>
      </c>
      <c r="P12" s="16">
        <f t="shared" si="0"/>
        <v>1.2475000000000001</v>
      </c>
      <c r="Q12" s="18">
        <f t="shared" si="1"/>
        <v>0.62375000000000003</v>
      </c>
    </row>
    <row r="13" spans="1:17">
      <c r="A13" s="14"/>
      <c r="B13" s="5" t="s">
        <v>28</v>
      </c>
      <c r="C13" s="5" t="s">
        <v>29</v>
      </c>
      <c r="D13" s="6" t="s">
        <v>12</v>
      </c>
      <c r="E13" s="5" t="s">
        <v>30</v>
      </c>
      <c r="F13" s="10">
        <v>95.5</v>
      </c>
      <c r="G13" s="21">
        <v>0.63670000000000004</v>
      </c>
      <c r="H13" s="10">
        <v>124</v>
      </c>
      <c r="I13" s="21">
        <v>0.62</v>
      </c>
      <c r="J13" s="21">
        <v>0.62839999999999996</v>
      </c>
      <c r="K13" s="24">
        <v>91.5</v>
      </c>
      <c r="L13" s="21">
        <v>0.61</v>
      </c>
      <c r="M13" s="10">
        <v>118</v>
      </c>
      <c r="N13" s="21">
        <v>0.59</v>
      </c>
      <c r="O13" s="21">
        <v>0.6</v>
      </c>
      <c r="P13" s="16">
        <f t="shared" si="0"/>
        <v>1.2283999999999999</v>
      </c>
      <c r="Q13" s="18">
        <f t="shared" si="1"/>
        <v>0.61419999999999997</v>
      </c>
    </row>
    <row r="14" spans="1:17">
      <c r="A14" s="14"/>
      <c r="B14" s="5" t="s">
        <v>13</v>
      </c>
      <c r="C14" s="5" t="s">
        <v>14</v>
      </c>
      <c r="D14" s="6" t="s">
        <v>12</v>
      </c>
      <c r="E14" s="5" t="s">
        <v>35</v>
      </c>
      <c r="F14" s="10">
        <v>92.5</v>
      </c>
      <c r="G14" s="21">
        <v>0.61670000000000003</v>
      </c>
      <c r="H14" s="10">
        <v>128</v>
      </c>
      <c r="I14" s="21">
        <v>0.64</v>
      </c>
      <c r="J14" s="21">
        <v>0.62839999999999996</v>
      </c>
      <c r="K14" s="24">
        <v>92</v>
      </c>
      <c r="L14" s="21">
        <v>0.61329999999999996</v>
      </c>
      <c r="M14" s="10">
        <v>116</v>
      </c>
      <c r="N14" s="21">
        <v>0.57999999999999996</v>
      </c>
      <c r="O14" s="21">
        <v>0.59670000000000001</v>
      </c>
      <c r="P14" s="16">
        <f t="shared" si="0"/>
        <v>1.2250999999999999</v>
      </c>
      <c r="Q14" s="18">
        <f t="shared" si="1"/>
        <v>0.61254999999999993</v>
      </c>
    </row>
    <row r="15" spans="1:17">
      <c r="A15" s="14"/>
      <c r="B15" s="5" t="s">
        <v>36</v>
      </c>
      <c r="C15" s="5" t="s">
        <v>37</v>
      </c>
      <c r="D15" s="6" t="s">
        <v>12</v>
      </c>
      <c r="E15" s="5" t="s">
        <v>10</v>
      </c>
      <c r="F15" s="10">
        <v>82.5</v>
      </c>
      <c r="G15" s="21">
        <v>0.55000000000000004</v>
      </c>
      <c r="H15" s="10">
        <v>112</v>
      </c>
      <c r="I15" s="21">
        <v>0.56000000000000005</v>
      </c>
      <c r="J15" s="21">
        <v>0.55500000000000005</v>
      </c>
      <c r="K15" s="24">
        <v>80</v>
      </c>
      <c r="L15" s="21">
        <v>0.55330000000000001</v>
      </c>
      <c r="M15" s="10">
        <v>104</v>
      </c>
      <c r="N15" s="21">
        <v>0.52</v>
      </c>
      <c r="O15" s="21">
        <v>0.52669999999999995</v>
      </c>
      <c r="P15" s="16">
        <f t="shared" si="0"/>
        <v>1.0817000000000001</v>
      </c>
      <c r="Q15" s="18">
        <f t="shared" si="1"/>
        <v>0.54085000000000005</v>
      </c>
    </row>
    <row r="16" spans="1:17">
      <c r="A16" s="14"/>
      <c r="B16" s="5" t="s">
        <v>18</v>
      </c>
      <c r="C16" s="5" t="s">
        <v>19</v>
      </c>
      <c r="D16" s="6" t="s">
        <v>12</v>
      </c>
      <c r="E16" s="5" t="s">
        <v>20</v>
      </c>
      <c r="F16" s="10">
        <v>79.5</v>
      </c>
      <c r="G16" s="21">
        <v>0.53</v>
      </c>
      <c r="H16" s="10">
        <v>116</v>
      </c>
      <c r="I16" s="21">
        <v>0.57999999999999996</v>
      </c>
      <c r="J16" s="21">
        <v>0.55500000000000005</v>
      </c>
      <c r="K16" s="24">
        <v>79</v>
      </c>
      <c r="L16" s="21">
        <v>0.53669999999999995</v>
      </c>
      <c r="M16" s="10">
        <v>102</v>
      </c>
      <c r="N16" s="21">
        <v>0.51</v>
      </c>
      <c r="O16" s="21">
        <v>0.5181</v>
      </c>
      <c r="P16" s="16">
        <f t="shared" si="0"/>
        <v>1.0731000000000002</v>
      </c>
      <c r="Q16" s="18">
        <f t="shared" si="1"/>
        <v>0.53655000000000008</v>
      </c>
    </row>
    <row r="17" spans="1:17">
      <c r="A17" s="14"/>
      <c r="B17" s="5" t="s">
        <v>24</v>
      </c>
      <c r="C17" s="5" t="s">
        <v>25</v>
      </c>
      <c r="D17" s="6" t="s">
        <v>11</v>
      </c>
      <c r="E17" s="5" t="s">
        <v>10</v>
      </c>
      <c r="F17" s="10">
        <v>0</v>
      </c>
      <c r="G17" s="21">
        <v>0</v>
      </c>
      <c r="H17" s="10">
        <v>0</v>
      </c>
      <c r="I17" s="21">
        <v>0</v>
      </c>
      <c r="J17" s="21">
        <v>0</v>
      </c>
      <c r="K17" s="24">
        <v>0</v>
      </c>
      <c r="L17" s="21">
        <v>0</v>
      </c>
      <c r="M17" s="10">
        <v>0</v>
      </c>
      <c r="N17" s="21">
        <v>0</v>
      </c>
      <c r="O17" s="21">
        <v>0</v>
      </c>
      <c r="P17" s="16">
        <f t="shared" si="0"/>
        <v>0</v>
      </c>
      <c r="Q17" s="18">
        <f t="shared" si="1"/>
        <v>0</v>
      </c>
    </row>
    <row r="19" spans="1:17">
      <c r="A19" s="14"/>
      <c r="B19" s="5"/>
      <c r="C19" s="5"/>
      <c r="D19" s="6"/>
      <c r="E19" s="5"/>
      <c r="F19" s="10"/>
      <c r="G19" s="21"/>
      <c r="H19" s="10"/>
      <c r="I19" s="21"/>
      <c r="J19" s="21"/>
      <c r="K19" s="24"/>
      <c r="L19" s="21"/>
      <c r="M19" s="10"/>
      <c r="N19" s="21"/>
      <c r="O19" s="21"/>
      <c r="P19" s="16"/>
      <c r="Q19" s="18"/>
    </row>
    <row r="20" spans="1:17">
      <c r="A20" s="14"/>
      <c r="B20" s="5"/>
      <c r="C20" s="5"/>
      <c r="D20" s="6"/>
      <c r="E20" s="5"/>
      <c r="F20" s="9"/>
      <c r="G20" s="21"/>
      <c r="H20" s="9"/>
      <c r="I20" s="21"/>
      <c r="J20" s="21"/>
      <c r="K20" s="24"/>
      <c r="L20" s="21"/>
      <c r="M20" s="9"/>
      <c r="N20" s="21"/>
      <c r="O20" s="21"/>
      <c r="P20" s="16"/>
      <c r="Q20" s="18"/>
    </row>
    <row r="21" spans="1:17">
      <c r="A21" s="14"/>
      <c r="B21" s="5"/>
      <c r="C21" s="5"/>
      <c r="D21" s="6"/>
      <c r="E21" s="5"/>
      <c r="F21" s="10"/>
      <c r="G21" s="21"/>
      <c r="H21" s="10"/>
      <c r="I21" s="21"/>
      <c r="J21" s="21"/>
      <c r="K21" s="24"/>
      <c r="L21" s="21"/>
      <c r="M21" s="10"/>
      <c r="N21" s="21"/>
      <c r="O21" s="21"/>
      <c r="P21" s="18"/>
      <c r="Q21" s="18"/>
    </row>
    <row r="22" spans="1:17">
      <c r="A22" s="14"/>
      <c r="B22" s="5"/>
      <c r="C22" s="5"/>
      <c r="D22" s="6"/>
      <c r="E22" s="5"/>
      <c r="F22" s="10"/>
      <c r="G22" s="21"/>
      <c r="H22" s="10"/>
      <c r="I22" s="21"/>
      <c r="J22" s="21"/>
      <c r="K22" s="24"/>
      <c r="L22" s="21"/>
      <c r="M22" s="10"/>
      <c r="N22" s="21"/>
      <c r="O22" s="21"/>
      <c r="P22" s="16"/>
      <c r="Q22" s="18"/>
    </row>
    <row r="23" spans="1:17">
      <c r="A23" s="14"/>
      <c r="B23" s="5"/>
      <c r="C23" s="5"/>
      <c r="D23" s="6"/>
      <c r="E23" s="5"/>
      <c r="F23" s="10"/>
      <c r="G23" s="21"/>
      <c r="H23" s="10"/>
      <c r="I23" s="21"/>
      <c r="J23" s="21"/>
      <c r="K23" s="24"/>
      <c r="L23" s="21"/>
      <c r="M23" s="10"/>
      <c r="N23" s="21"/>
      <c r="O23" s="21"/>
      <c r="P23" s="16"/>
      <c r="Q23" s="18"/>
    </row>
    <row r="24" spans="1:17">
      <c r="A24" s="14"/>
      <c r="B24" s="5"/>
      <c r="C24" s="5"/>
      <c r="D24" s="6"/>
      <c r="E24" s="5"/>
      <c r="F24" s="10"/>
      <c r="G24" s="21"/>
      <c r="H24" s="10"/>
      <c r="I24" s="21"/>
      <c r="J24" s="21"/>
      <c r="K24" s="24"/>
      <c r="L24" s="21"/>
      <c r="M24" s="10"/>
      <c r="N24" s="21"/>
      <c r="O24" s="21"/>
      <c r="P24" s="18"/>
      <c r="Q24" s="18"/>
    </row>
    <row r="25" spans="1:17">
      <c r="A25" s="14"/>
      <c r="B25" s="5"/>
      <c r="C25" s="5"/>
      <c r="D25" s="6"/>
      <c r="E25" s="5"/>
      <c r="F25" s="10"/>
      <c r="G25" s="21"/>
      <c r="H25" s="10"/>
      <c r="I25" s="21"/>
      <c r="J25" s="21"/>
      <c r="K25" s="24"/>
      <c r="L25" s="21"/>
      <c r="M25" s="10"/>
      <c r="N25" s="21"/>
      <c r="O25" s="21"/>
      <c r="P25" s="18"/>
      <c r="Q25" s="18"/>
    </row>
    <row r="26" spans="1:17">
      <c r="A26" s="14"/>
      <c r="B26" s="5"/>
      <c r="C26" s="5"/>
      <c r="D26" s="6"/>
      <c r="E26" s="5"/>
      <c r="F26" s="10"/>
      <c r="G26" s="21"/>
      <c r="H26" s="10"/>
      <c r="I26" s="21"/>
      <c r="J26" s="21"/>
      <c r="K26" s="24"/>
      <c r="L26" s="21"/>
      <c r="M26" s="10"/>
      <c r="N26" s="21"/>
      <c r="O26" s="21"/>
      <c r="P26" s="18"/>
      <c r="Q26" s="18"/>
    </row>
    <row r="27" spans="1:17">
      <c r="A27" s="14"/>
      <c r="B27" s="5"/>
      <c r="C27" s="5"/>
      <c r="D27" s="6"/>
      <c r="E27" s="5"/>
      <c r="F27" s="10"/>
      <c r="G27" s="21"/>
      <c r="H27" s="10"/>
      <c r="I27" s="21"/>
      <c r="J27" s="21"/>
      <c r="K27" s="24"/>
      <c r="L27" s="21"/>
      <c r="M27" s="10"/>
      <c r="N27" s="21"/>
      <c r="O27" s="21"/>
      <c r="P27" s="18"/>
      <c r="Q27" s="18"/>
    </row>
    <row r="28" spans="1:17">
      <c r="A28" s="14"/>
      <c r="F28" s="10"/>
      <c r="G28" s="21"/>
      <c r="H28" s="10"/>
      <c r="I28" s="21"/>
      <c r="J28" s="21"/>
      <c r="K28" s="24"/>
      <c r="L28" s="21"/>
      <c r="M28" s="10"/>
      <c r="N28" s="21"/>
      <c r="O28" s="21"/>
      <c r="P28" s="18"/>
      <c r="Q28" s="18"/>
    </row>
    <row r="29" spans="1:17">
      <c r="A29" s="14"/>
      <c r="B29" s="5"/>
      <c r="C29" s="5"/>
      <c r="D29" s="6"/>
      <c r="E29" s="5"/>
      <c r="F29" s="10"/>
      <c r="G29" s="21"/>
      <c r="H29" s="10"/>
      <c r="I29" s="21"/>
      <c r="J29" s="21"/>
      <c r="K29" s="24"/>
      <c r="L29" s="21"/>
      <c r="M29" s="10"/>
      <c r="N29" s="21"/>
      <c r="O29" s="21"/>
      <c r="P29" s="18"/>
      <c r="Q29" s="18"/>
    </row>
  </sheetData>
  <sortState ref="A4:Q18">
    <sortCondition descending="1" ref="Q5:Q18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Finale B, L en M</vt:lpstr>
      <vt:lpstr>Finale 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 h</cp:lastModifiedBy>
  <cp:lastPrinted>2013-09-21T14:21:19Z</cp:lastPrinted>
  <dcterms:created xsi:type="dcterms:W3CDTF">2013-09-21T08:57:15Z</dcterms:created>
  <dcterms:modified xsi:type="dcterms:W3CDTF">2019-09-17T11:53:52Z</dcterms:modified>
</cp:coreProperties>
</file>